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AUPHIN\Poles_DIR$\DIR3-Ressources financieres materielles\0600-DAEFLH\Achat\HA\200 - CJA 2\CONSULT ET MP\TRANSP\Z. GHBA TRANSP SANITAIRES\"/>
    </mc:Choice>
  </mc:AlternateContent>
  <bookViews>
    <workbookView xWindow="0" yWindow="0" windowWidth="28800" windowHeight="12030"/>
  </bookViews>
  <sheets>
    <sheet name="MONTANT ET QUANTITE PAR LO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B21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U11" i="1"/>
  <c r="U10" i="1"/>
  <c r="U9" i="1"/>
  <c r="U8" i="1"/>
  <c r="U7" i="1"/>
  <c r="U6" i="1"/>
</calcChain>
</file>

<file path=xl/sharedStrings.xml><?xml version="1.0" encoding="utf-8"?>
<sst xmlns="http://schemas.openxmlformats.org/spreadsheetml/2006/main" count="76" uniqueCount="68">
  <si>
    <t>LOTS</t>
  </si>
  <si>
    <t>Lot 1 – Centre hospitalier Bretagne Atlantique (sites de Vannes et d’Auray) : du lundi au samedi et jours fériés, de 7h à 20h.</t>
  </si>
  <si>
    <t>Lot 3 – Centre hospitalier Bretagne Atlantique (sites de Vannes et d’Auray) : du lundi au samedi et jours fériés, de 00h à 7h.</t>
  </si>
  <si>
    <t>Lot 4 – Centre hospitalier Bretagne Atlantique (sites de Vannes et d’Auray) : dimanches, de 7h à 20h.</t>
  </si>
  <si>
    <t>Lot 5 – Centre hospitalier Bretagne Atlantique (sites de Vannes et d’Auray) : dimanches, de 20h à 00h.</t>
  </si>
  <si>
    <t>Lot 7 – Centre hospitalier Alphonse Guérin (Ploërmel) : 7 jours sur 7, 24h sur 24.</t>
  </si>
  <si>
    <t>Lot 8 – Centre hospitalier de Belle-Ile-en-Mer (Le Palais) : 7 jours sur 7, 24h sur 24.</t>
  </si>
  <si>
    <t>Lot 9 – Centre hospitalier de Basse-Vilaine (Nivillac) : 7 jours sur 7, 24h sur 24.</t>
  </si>
  <si>
    <t>Lot 10 – EPSM du Morbihan (Saint Avé) : 7 jours sur 7, 24h sur 24.</t>
  </si>
  <si>
    <t>Lot 11 – Centre de Soins de Suite et de Réadaptation Korn Er Houet (Colpo) : 7 jours sur 7, 24h sur 24.</t>
  </si>
  <si>
    <t>Lot 12 – Centre hospitalier Bretagne Atlantique (sites de Vannes et d’Auray) : 7 jours sur 7, 24h sur 24.</t>
  </si>
  <si>
    <t>Lot 13 – Centre hospitalier Alphonse Guérin (Ploërmel) : 7 jours sur 7, 24h sur 24.</t>
  </si>
  <si>
    <t>Lot 14 – Centre hospitalier de Basse-Vilaine (Nivillac) : 7 jours sur 7, 24h sur 24.</t>
  </si>
  <si>
    <t>Lot 15 – EPSM du Morbihan – Site de Sarzeau : 7 jours sur 7, de 8h à 20h.</t>
  </si>
  <si>
    <t>Lot 67 – EPSM du Morbihan – Site de la Chapelle-Caro : 7 jours sur 7, de h à 20h.</t>
  </si>
  <si>
    <t>Lot 17 – EPSM du Morbihan – Site de Monterblanc : 7 jours sur 7, de 8h à 20h.</t>
  </si>
  <si>
    <t>Lot 18 – Transports sanitaires pédiatriques para-médicalisés (Centre hospitalier Bretagne Atlantique – site de Vannes) : 7 jours sur 7, 24h sur 24.</t>
  </si>
  <si>
    <t>Lot 19 – Transports sanitaires bariatriques (ensemble des établissements du Groupement hospitalier Brocéliande Atlantique, hors Centre hospitalier de Belle-Ile-en-Mer) : 7 jours sur 7, 24h sur 24.</t>
  </si>
  <si>
    <t>MONTANT ANNUEL</t>
  </si>
  <si>
    <t>Montant prévisionnel HT Lot 1</t>
  </si>
  <si>
    <t>Montant prévisionnel HT Lot 2</t>
  </si>
  <si>
    <t>Montant prévisionnel HT Lot 3</t>
  </si>
  <si>
    <t>Montant prévisionnel HT Lot 4</t>
  </si>
  <si>
    <t>Montant prévisionnel HT Lot 5</t>
  </si>
  <si>
    <t>Montant prévisionnel HT Lot 6</t>
  </si>
  <si>
    <t>Montant prévisionnel HT Lot 7</t>
  </si>
  <si>
    <t>Montant prévisionnel HT Lot 8</t>
  </si>
  <si>
    <t>Montant prévisionnel HT Lot 9</t>
  </si>
  <si>
    <t>Montant prévisionnel HT Lot 10</t>
  </si>
  <si>
    <t>Montant prévisionnel HT Lot 11</t>
  </si>
  <si>
    <t>Montant prévisionnel HT Lot 12</t>
  </si>
  <si>
    <t>Montant prévisionnel HT Lot 13</t>
  </si>
  <si>
    <t>Montant prévisionnel HT Lot 14</t>
  </si>
  <si>
    <t>Montant prévisionnel HT Lot 15</t>
  </si>
  <si>
    <t>Montant prévisionnel HT Lot 16</t>
  </si>
  <si>
    <t>Montant prévisionnel HT Lot 17</t>
  </si>
  <si>
    <t>Montant prévisionnel HT Lot 18</t>
  </si>
  <si>
    <t>Montant prévisionnel HT Lot 19</t>
  </si>
  <si>
    <t>CH Bretagne Atlantique</t>
  </si>
  <si>
    <t>CH Alphonse Guérin</t>
  </si>
  <si>
    <t>CH de Belle-Ile-en-Mer</t>
  </si>
  <si>
    <t>CH de Basse Vilaine</t>
  </si>
  <si>
    <t xml:space="preserve">CSSR Korn Er Houet </t>
  </si>
  <si>
    <t>Quantité estimative Lot 1</t>
  </si>
  <si>
    <t>Quantité estimative Lot 2</t>
  </si>
  <si>
    <t>Quantité estimative Lot 3</t>
  </si>
  <si>
    <t>Quantité estimative Lot 4</t>
  </si>
  <si>
    <t>Quantité estimative Lot 5</t>
  </si>
  <si>
    <t>Quantité estimative Lot 6</t>
  </si>
  <si>
    <t>Quantité estimative Lot 7</t>
  </si>
  <si>
    <t>Quantité estimative Lot 8</t>
  </si>
  <si>
    <t>Quantité estimative Lot 9</t>
  </si>
  <si>
    <t>Quantité estimative Lot 10</t>
  </si>
  <si>
    <t>Quantité estimative Lot 11</t>
  </si>
  <si>
    <t>Quantité estimative Lot 12</t>
  </si>
  <si>
    <t>Quantité estimative Lot 13</t>
  </si>
  <si>
    <t>Quantité estimative Lot 14</t>
  </si>
  <si>
    <t>Quantité estimative Lot 15</t>
  </si>
  <si>
    <t>Quantité estimative Lot 16</t>
  </si>
  <si>
    <t>Quantité estimative Lot 17</t>
  </si>
  <si>
    <t>Quantité estimative Lot 18</t>
  </si>
  <si>
    <t>Quantité estimative Lot 19</t>
  </si>
  <si>
    <t>TOTAUX</t>
  </si>
  <si>
    <t xml:space="preserve"> Lot 2 – Centre hospitalier Bretagne Atlantique (sites de Vannes et d’Auray) : du lundi au samedi et jours fériés, de 20h à 00h.</t>
  </si>
  <si>
    <t xml:space="preserve"> Lot 6 – Centre hospitalier Bretagne Atlantique (sites de Vannes et d’Auray) : dimanches, de 00h à 7h.</t>
  </si>
  <si>
    <t>QUANTITE ANNUELLE</t>
  </si>
  <si>
    <t>EPSM Morbihan</t>
  </si>
  <si>
    <t>PRESTATIONS DE TRANSPORTS SANITAIRES
CAHIER DES CLAUSES ADMINISTRATIVES PARTICULIERES
ANNEXE 3 - ESTIMATIONS PREVISIONNELLES ANNUELLES PAR ETABLISSEMENT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</si>
</sst>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\ &quot;€&quot;"/>
    <numFmt numFmtId="165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sz val="8.8000000000000007"/>
      <color theme="1"/>
      <name val="Arial Narrow"/>
      <family val="2"/>
    </font>
    <font>
      <sz val="8.8000000000000007"/>
      <name val="Arial Narrow"/>
      <family val="2"/>
    </font>
    <font>
      <b/>
      <sz val="10"/>
      <color theme="1"/>
      <name val="Arial Narrow"/>
      <family val="2"/>
    </font>
    <font>
      <sz val="11"/>
      <color rgb="FFFF0000"/>
      <name val="Arial Narrow"/>
      <family val="2"/>
    </font>
    <font>
      <b/>
      <sz val="8.8000000000000007"/>
      <color theme="1"/>
      <name val="Arial Narrow"/>
      <family val="2"/>
    </font>
    <font>
      <sz val="6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theme="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2FB9CA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horizontal="right" vertical="center"/>
    </xf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43" fontId="4" fillId="0" borderId="1" xfId="1" applyFont="1" applyBorder="1"/>
    <xf numFmtId="164" fontId="4" fillId="0" borderId="0" xfId="0" applyNumberFormat="1" applyFont="1"/>
    <xf numFmtId="43" fontId="5" fillId="0" borderId="1" xfId="1" applyFont="1" applyBorder="1"/>
    <xf numFmtId="165" fontId="4" fillId="0" borderId="1" xfId="1" applyNumberFormat="1" applyFont="1" applyBorder="1"/>
    <xf numFmtId="0" fontId="6" fillId="0" borderId="0" xfId="0" applyFont="1" applyAlignment="1">
      <alignment horizontal="justify" vertical="center"/>
    </xf>
    <xf numFmtId="0" fontId="7" fillId="0" borderId="0" xfId="0" applyFont="1"/>
    <xf numFmtId="0" fontId="3" fillId="0" borderId="0" xfId="0" applyFont="1" applyAlignment="1">
      <alignment horizontal="justify" vertical="center"/>
    </xf>
    <xf numFmtId="164" fontId="4" fillId="0" borderId="1" xfId="0" applyNumberFormat="1" applyFont="1" applyBorder="1"/>
    <xf numFmtId="0" fontId="4" fillId="0" borderId="0" xfId="0" applyFont="1" applyBorder="1"/>
    <xf numFmtId="0" fontId="8" fillId="0" borderId="1" xfId="0" applyFont="1" applyBorder="1"/>
    <xf numFmtId="164" fontId="8" fillId="0" borderId="1" xfId="0" applyNumberFormat="1" applyFont="1" applyBorder="1"/>
    <xf numFmtId="0" fontId="9" fillId="0" borderId="1" xfId="0" applyFont="1" applyBorder="1" applyAlignment="1">
      <alignment horizontal="center" vertical="center" wrapText="1"/>
    </xf>
    <xf numFmtId="165" fontId="8" fillId="0" borderId="1" xfId="1" applyNumberFormat="1" applyFont="1" applyBorder="1"/>
    <xf numFmtId="0" fontId="10" fillId="0" borderId="0" xfId="0" applyFont="1" applyAlignment="1">
      <alignment horizontal="right" vertical="center"/>
    </xf>
    <xf numFmtId="0" fontId="10" fillId="0" borderId="1" xfId="0" applyFont="1" applyBorder="1" applyAlignment="1">
      <alignment horizontal="right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2F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34"/>
  <sheetViews>
    <sheetView tabSelected="1" zoomScaleNormal="100" workbookViewId="0">
      <selection activeCell="E23" sqref="E23"/>
    </sheetView>
  </sheetViews>
  <sheetFormatPr baseColWidth="10" defaultRowHeight="16.5" x14ac:dyDescent="0.3"/>
  <cols>
    <col min="1" max="1" width="17.7109375" style="2" bestFit="1" customWidth="1"/>
    <col min="2" max="21" width="12.5703125" style="2" customWidth="1"/>
    <col min="22" max="16384" width="11.42578125" style="2"/>
  </cols>
  <sheetData>
    <row r="1" spans="1:21" ht="66" customHeight="1" x14ac:dyDescent="0.3">
      <c r="A1" s="20" t="s">
        <v>67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4" spans="1:21" ht="82.5" customHeight="1" x14ac:dyDescent="0.3">
      <c r="A4" s="1" t="s">
        <v>0</v>
      </c>
      <c r="B4" s="16" t="s">
        <v>1</v>
      </c>
      <c r="C4" s="16" t="s">
        <v>63</v>
      </c>
      <c r="D4" s="16" t="s">
        <v>2</v>
      </c>
      <c r="E4" s="16" t="s">
        <v>3</v>
      </c>
      <c r="F4" s="16" t="s">
        <v>4</v>
      </c>
      <c r="G4" s="16" t="s">
        <v>64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 t="s">
        <v>10</v>
      </c>
      <c r="N4" s="16" t="s">
        <v>11</v>
      </c>
      <c r="O4" s="16" t="s">
        <v>12</v>
      </c>
      <c r="P4" s="16" t="s">
        <v>13</v>
      </c>
      <c r="Q4" s="16" t="s">
        <v>14</v>
      </c>
      <c r="R4" s="16" t="s">
        <v>15</v>
      </c>
      <c r="S4" s="16" t="s">
        <v>16</v>
      </c>
      <c r="T4" s="16" t="s">
        <v>17</v>
      </c>
    </row>
    <row r="5" spans="1:21" ht="40.5" x14ac:dyDescent="0.3">
      <c r="A5" s="18" t="s">
        <v>18</v>
      </c>
      <c r="B5" s="3" t="s">
        <v>19</v>
      </c>
      <c r="C5" s="3" t="s">
        <v>20</v>
      </c>
      <c r="D5" s="3" t="s">
        <v>21</v>
      </c>
      <c r="E5" s="3" t="s">
        <v>22</v>
      </c>
      <c r="F5" s="3" t="s">
        <v>23</v>
      </c>
      <c r="G5" s="3" t="s">
        <v>24</v>
      </c>
      <c r="H5" s="3" t="s">
        <v>25</v>
      </c>
      <c r="I5" s="3" t="s">
        <v>26</v>
      </c>
      <c r="J5" s="3" t="s">
        <v>27</v>
      </c>
      <c r="K5" s="3" t="s">
        <v>28</v>
      </c>
      <c r="L5" s="3" t="s">
        <v>29</v>
      </c>
      <c r="M5" s="3" t="s">
        <v>30</v>
      </c>
      <c r="N5" s="3" t="s">
        <v>31</v>
      </c>
      <c r="O5" s="3" t="s">
        <v>32</v>
      </c>
      <c r="P5" s="3" t="s">
        <v>33</v>
      </c>
      <c r="Q5" s="3" t="s">
        <v>34</v>
      </c>
      <c r="R5" s="3" t="s">
        <v>35</v>
      </c>
      <c r="S5" s="3" t="s">
        <v>36</v>
      </c>
      <c r="T5" s="3" t="s">
        <v>37</v>
      </c>
      <c r="U5" s="3" t="s">
        <v>62</v>
      </c>
    </row>
    <row r="6" spans="1:21" x14ac:dyDescent="0.3">
      <c r="A6" s="4" t="s">
        <v>38</v>
      </c>
      <c r="B6" s="5">
        <v>966880</v>
      </c>
      <c r="C6" s="5">
        <v>1873</v>
      </c>
      <c r="D6" s="5">
        <v>604</v>
      </c>
      <c r="E6" s="5">
        <v>36258</v>
      </c>
      <c r="F6" s="5">
        <v>1812</v>
      </c>
      <c r="G6" s="5">
        <v>305</v>
      </c>
      <c r="H6" s="5"/>
      <c r="I6" s="5"/>
      <c r="J6" s="5"/>
      <c r="K6" s="5"/>
      <c r="L6" s="5"/>
      <c r="M6" s="5">
        <v>8700</v>
      </c>
      <c r="N6" s="5"/>
      <c r="O6" s="5"/>
      <c r="P6" s="5"/>
      <c r="Q6" s="5"/>
      <c r="R6" s="5"/>
      <c r="S6" s="5">
        <v>1750</v>
      </c>
      <c r="T6" s="5">
        <v>8250</v>
      </c>
      <c r="U6" s="12">
        <f>SUM(B6:T6)</f>
        <v>1026432</v>
      </c>
    </row>
    <row r="7" spans="1:21" x14ac:dyDescent="0.3">
      <c r="A7" s="4" t="s">
        <v>39</v>
      </c>
      <c r="B7" s="5"/>
      <c r="C7" s="5"/>
      <c r="D7" s="5"/>
      <c r="E7" s="5"/>
      <c r="F7" s="5"/>
      <c r="G7" s="5"/>
      <c r="H7" s="5">
        <v>226847.17</v>
      </c>
      <c r="I7" s="5"/>
      <c r="J7" s="5"/>
      <c r="K7" s="5"/>
      <c r="L7" s="5"/>
      <c r="M7" s="5"/>
      <c r="N7" s="5">
        <v>1241.8800000000001</v>
      </c>
      <c r="O7" s="5"/>
      <c r="P7" s="5"/>
      <c r="Q7" s="5"/>
      <c r="R7" s="5"/>
      <c r="S7" s="5"/>
      <c r="T7" s="5">
        <v>3899.17</v>
      </c>
      <c r="U7" s="12">
        <f t="shared" ref="U7:U11" si="0">SUM(B7:T7)</f>
        <v>231988.22000000003</v>
      </c>
    </row>
    <row r="8" spans="1:21" x14ac:dyDescent="0.3">
      <c r="A8" s="4" t="s">
        <v>40</v>
      </c>
      <c r="B8" s="5"/>
      <c r="C8" s="5"/>
      <c r="D8" s="5"/>
      <c r="E8" s="5"/>
      <c r="F8" s="5"/>
      <c r="G8" s="5"/>
      <c r="H8" s="5"/>
      <c r="I8" s="5">
        <v>100000</v>
      </c>
      <c r="J8" s="5"/>
      <c r="K8" s="5"/>
      <c r="L8" s="5"/>
      <c r="M8" s="5"/>
      <c r="N8" s="5"/>
      <c r="O8" s="5"/>
      <c r="P8" s="5"/>
      <c r="Q8" s="5"/>
      <c r="R8" s="5"/>
      <c r="S8" s="5"/>
      <c r="T8" s="5">
        <v>1700</v>
      </c>
      <c r="U8" s="12">
        <f t="shared" si="0"/>
        <v>101700</v>
      </c>
    </row>
    <row r="9" spans="1:21" x14ac:dyDescent="0.3">
      <c r="A9" s="4" t="s">
        <v>41</v>
      </c>
      <c r="B9" s="5"/>
      <c r="C9" s="5"/>
      <c r="D9" s="5"/>
      <c r="E9" s="5"/>
      <c r="F9" s="5"/>
      <c r="G9" s="5"/>
      <c r="H9" s="5"/>
      <c r="I9" s="5"/>
      <c r="J9" s="7">
        <v>56339</v>
      </c>
      <c r="K9" s="5"/>
      <c r="L9" s="5"/>
      <c r="M9" s="5"/>
      <c r="N9" s="5"/>
      <c r="O9" s="5">
        <v>1000</v>
      </c>
      <c r="P9" s="5"/>
      <c r="Q9" s="5"/>
      <c r="R9" s="5"/>
      <c r="S9" s="5"/>
      <c r="T9" s="5"/>
      <c r="U9" s="12">
        <f t="shared" si="0"/>
        <v>57339</v>
      </c>
    </row>
    <row r="10" spans="1:21" x14ac:dyDescent="0.3">
      <c r="A10" s="4" t="s">
        <v>42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>
        <v>120480</v>
      </c>
      <c r="M10" s="5"/>
      <c r="N10" s="5"/>
      <c r="O10" s="5"/>
      <c r="P10" s="5"/>
      <c r="Q10" s="5"/>
      <c r="R10" s="5"/>
      <c r="S10" s="5"/>
      <c r="T10" s="5"/>
      <c r="U10" s="12">
        <f t="shared" si="0"/>
        <v>120480</v>
      </c>
    </row>
    <row r="11" spans="1:21" x14ac:dyDescent="0.3">
      <c r="A11" s="4" t="s">
        <v>66</v>
      </c>
      <c r="B11" s="5"/>
      <c r="C11" s="5"/>
      <c r="D11" s="5"/>
      <c r="E11" s="5"/>
      <c r="F11" s="5"/>
      <c r="G11" s="5"/>
      <c r="H11" s="5"/>
      <c r="I11" s="5"/>
      <c r="J11" s="5"/>
      <c r="K11" s="5">
        <v>10000</v>
      </c>
      <c r="L11" s="5"/>
      <c r="M11" s="5"/>
      <c r="N11" s="5"/>
      <c r="O11" s="5"/>
      <c r="P11" s="5">
        <v>45000</v>
      </c>
      <c r="Q11" s="5">
        <v>50000</v>
      </c>
      <c r="R11" s="5">
        <v>25000</v>
      </c>
      <c r="S11" s="5"/>
      <c r="T11" s="5"/>
      <c r="U11" s="12">
        <f t="shared" si="0"/>
        <v>130000</v>
      </c>
    </row>
    <row r="12" spans="1:21" x14ac:dyDescent="0.3">
      <c r="A12" s="14" t="s">
        <v>62</v>
      </c>
      <c r="B12" s="15">
        <f t="shared" ref="B12:T12" si="1">SUM(B6:B11)</f>
        <v>966880</v>
      </c>
      <c r="C12" s="15">
        <f t="shared" si="1"/>
        <v>1873</v>
      </c>
      <c r="D12" s="15">
        <f t="shared" si="1"/>
        <v>604</v>
      </c>
      <c r="E12" s="15">
        <f t="shared" si="1"/>
        <v>36258</v>
      </c>
      <c r="F12" s="15">
        <f t="shared" si="1"/>
        <v>1812</v>
      </c>
      <c r="G12" s="15">
        <f t="shared" si="1"/>
        <v>305</v>
      </c>
      <c r="H12" s="15">
        <f t="shared" si="1"/>
        <v>226847.17</v>
      </c>
      <c r="I12" s="15">
        <f t="shared" si="1"/>
        <v>100000</v>
      </c>
      <c r="J12" s="15">
        <f t="shared" si="1"/>
        <v>56339</v>
      </c>
      <c r="K12" s="15">
        <f t="shared" si="1"/>
        <v>10000</v>
      </c>
      <c r="L12" s="15">
        <f t="shared" si="1"/>
        <v>120480</v>
      </c>
      <c r="M12" s="15">
        <f t="shared" si="1"/>
        <v>8700</v>
      </c>
      <c r="N12" s="15">
        <f t="shared" si="1"/>
        <v>1241.8800000000001</v>
      </c>
      <c r="O12" s="15">
        <f t="shared" si="1"/>
        <v>1000</v>
      </c>
      <c r="P12" s="15">
        <f t="shared" si="1"/>
        <v>45000</v>
      </c>
      <c r="Q12" s="15">
        <f t="shared" si="1"/>
        <v>50000</v>
      </c>
      <c r="R12" s="15">
        <f t="shared" si="1"/>
        <v>25000</v>
      </c>
      <c r="S12" s="15">
        <f t="shared" si="1"/>
        <v>1750</v>
      </c>
      <c r="T12" s="15">
        <f t="shared" si="1"/>
        <v>13849.17</v>
      </c>
    </row>
    <row r="13" spans="1:21" x14ac:dyDescent="0.3">
      <c r="A13" s="13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</row>
    <row r="14" spans="1:21" ht="33" x14ac:dyDescent="0.3">
      <c r="A14" s="19" t="s">
        <v>65</v>
      </c>
      <c r="B14" s="3" t="s">
        <v>43</v>
      </c>
      <c r="C14" s="3" t="s">
        <v>44</v>
      </c>
      <c r="D14" s="3" t="s">
        <v>45</v>
      </c>
      <c r="E14" s="3" t="s">
        <v>46</v>
      </c>
      <c r="F14" s="3" t="s">
        <v>47</v>
      </c>
      <c r="G14" s="3" t="s">
        <v>48</v>
      </c>
      <c r="H14" s="3" t="s">
        <v>49</v>
      </c>
      <c r="I14" s="3" t="s">
        <v>50</v>
      </c>
      <c r="J14" s="3" t="s">
        <v>51</v>
      </c>
      <c r="K14" s="3" t="s">
        <v>52</v>
      </c>
      <c r="L14" s="3" t="s">
        <v>53</v>
      </c>
      <c r="M14" s="3" t="s">
        <v>54</v>
      </c>
      <c r="N14" s="3" t="s">
        <v>55</v>
      </c>
      <c r="O14" s="3" t="s">
        <v>56</v>
      </c>
      <c r="P14" s="3" t="s">
        <v>57</v>
      </c>
      <c r="Q14" s="3" t="s">
        <v>58</v>
      </c>
      <c r="R14" s="3" t="s">
        <v>59</v>
      </c>
      <c r="S14" s="3" t="s">
        <v>60</v>
      </c>
      <c r="T14" s="3" t="s">
        <v>61</v>
      </c>
    </row>
    <row r="15" spans="1:21" x14ac:dyDescent="0.3">
      <c r="A15" s="4" t="s">
        <v>38</v>
      </c>
      <c r="B15" s="8">
        <v>16000</v>
      </c>
      <c r="C15" s="8">
        <v>31</v>
      </c>
      <c r="D15" s="8">
        <v>10</v>
      </c>
      <c r="E15" s="8">
        <v>600</v>
      </c>
      <c r="F15" s="8">
        <v>30</v>
      </c>
      <c r="G15" s="8">
        <v>5</v>
      </c>
      <c r="H15" s="8"/>
      <c r="I15" s="8"/>
      <c r="J15" s="8"/>
      <c r="K15" s="8"/>
      <c r="L15" s="8"/>
      <c r="M15" s="8">
        <v>16676</v>
      </c>
      <c r="N15" s="8"/>
      <c r="O15" s="8"/>
      <c r="P15" s="8"/>
      <c r="Q15" s="8"/>
      <c r="R15" s="8"/>
      <c r="S15" s="8">
        <v>5</v>
      </c>
      <c r="T15" s="8">
        <v>15</v>
      </c>
    </row>
    <row r="16" spans="1:21" x14ac:dyDescent="0.3">
      <c r="A16" s="4" t="s">
        <v>39</v>
      </c>
      <c r="B16" s="8"/>
      <c r="C16" s="8"/>
      <c r="D16" s="8"/>
      <c r="E16" s="8"/>
      <c r="F16" s="8"/>
      <c r="G16" s="8"/>
      <c r="H16" s="8">
        <v>1213</v>
      </c>
      <c r="I16" s="8"/>
      <c r="J16" s="8"/>
      <c r="K16" s="8"/>
      <c r="L16" s="8"/>
      <c r="M16" s="8"/>
      <c r="N16" s="4">
        <v>13</v>
      </c>
      <c r="O16" s="8"/>
      <c r="P16" s="8"/>
      <c r="Q16" s="8"/>
      <c r="R16" s="8"/>
      <c r="S16" s="8"/>
      <c r="T16" s="8">
        <v>8</v>
      </c>
    </row>
    <row r="17" spans="1:20" x14ac:dyDescent="0.3">
      <c r="A17" s="4" t="s">
        <v>40</v>
      </c>
      <c r="B17" s="8"/>
      <c r="C17" s="8"/>
      <c r="D17" s="8"/>
      <c r="E17" s="8"/>
      <c r="F17" s="8"/>
      <c r="G17" s="8"/>
      <c r="H17" s="8"/>
      <c r="I17" s="8">
        <v>180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>
        <v>3</v>
      </c>
    </row>
    <row r="18" spans="1:20" x14ac:dyDescent="0.3">
      <c r="A18" s="4" t="s">
        <v>41</v>
      </c>
      <c r="B18" s="8"/>
      <c r="C18" s="8"/>
      <c r="D18" s="8"/>
      <c r="E18" s="8"/>
      <c r="F18" s="8"/>
      <c r="G18" s="8"/>
      <c r="H18" s="8"/>
      <c r="I18" s="8"/>
      <c r="J18" s="8">
        <v>223</v>
      </c>
      <c r="K18" s="8"/>
      <c r="L18" s="8"/>
      <c r="M18" s="8"/>
      <c r="N18" s="8"/>
      <c r="O18" s="8">
        <v>10</v>
      </c>
      <c r="P18" s="8"/>
      <c r="Q18" s="8"/>
      <c r="R18" s="8"/>
      <c r="S18" s="8"/>
      <c r="T18" s="8"/>
    </row>
    <row r="19" spans="1:20" x14ac:dyDescent="0.3">
      <c r="A19" s="4" t="s">
        <v>42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>
        <v>1307</v>
      </c>
      <c r="M19" s="8"/>
      <c r="N19" s="8"/>
      <c r="O19" s="8"/>
      <c r="P19" s="8"/>
      <c r="Q19" s="8"/>
      <c r="R19" s="8"/>
      <c r="S19" s="8"/>
      <c r="T19" s="8"/>
    </row>
    <row r="20" spans="1:20" x14ac:dyDescent="0.3">
      <c r="A20" s="4" t="s">
        <v>66</v>
      </c>
      <c r="B20" s="8"/>
      <c r="C20" s="8"/>
      <c r="D20" s="8"/>
      <c r="E20" s="8"/>
      <c r="F20" s="8"/>
      <c r="G20" s="8"/>
      <c r="H20" s="8"/>
      <c r="I20" s="8"/>
      <c r="J20" s="8"/>
      <c r="K20" s="8">
        <v>20</v>
      </c>
      <c r="L20" s="8"/>
      <c r="M20" s="8"/>
      <c r="N20" s="8"/>
      <c r="O20" s="8"/>
      <c r="P20" s="8">
        <v>800</v>
      </c>
      <c r="Q20" s="8">
        <v>900</v>
      </c>
      <c r="R20" s="8">
        <v>300</v>
      </c>
      <c r="S20" s="8"/>
      <c r="T20" s="8"/>
    </row>
    <row r="21" spans="1:20" x14ac:dyDescent="0.3">
      <c r="A21" s="14" t="s">
        <v>62</v>
      </c>
      <c r="B21" s="17">
        <f>SUM(B15:B20)</f>
        <v>16000</v>
      </c>
      <c r="C21" s="17">
        <f t="shared" ref="C21:T21" si="2">SUM(C15:C20)</f>
        <v>31</v>
      </c>
      <c r="D21" s="17">
        <f t="shared" si="2"/>
        <v>10</v>
      </c>
      <c r="E21" s="17">
        <f t="shared" si="2"/>
        <v>600</v>
      </c>
      <c r="F21" s="17">
        <f t="shared" si="2"/>
        <v>30</v>
      </c>
      <c r="G21" s="17">
        <f t="shared" si="2"/>
        <v>5</v>
      </c>
      <c r="H21" s="17">
        <f t="shared" si="2"/>
        <v>1213</v>
      </c>
      <c r="I21" s="17">
        <f t="shared" si="2"/>
        <v>180</v>
      </c>
      <c r="J21" s="17">
        <f t="shared" si="2"/>
        <v>223</v>
      </c>
      <c r="K21" s="17">
        <f t="shared" si="2"/>
        <v>20</v>
      </c>
      <c r="L21" s="17">
        <f t="shared" si="2"/>
        <v>1307</v>
      </c>
      <c r="M21" s="17">
        <f t="shared" si="2"/>
        <v>16676</v>
      </c>
      <c r="N21" s="17">
        <f t="shared" si="2"/>
        <v>13</v>
      </c>
      <c r="O21" s="17">
        <f t="shared" si="2"/>
        <v>10</v>
      </c>
      <c r="P21" s="17">
        <f t="shared" si="2"/>
        <v>800</v>
      </c>
      <c r="Q21" s="17">
        <f t="shared" si="2"/>
        <v>900</v>
      </c>
      <c r="R21" s="17">
        <f t="shared" si="2"/>
        <v>300</v>
      </c>
      <c r="S21" s="17">
        <f t="shared" si="2"/>
        <v>5</v>
      </c>
      <c r="T21" s="17">
        <f t="shared" si="2"/>
        <v>26</v>
      </c>
    </row>
    <row r="24" spans="1:20" x14ac:dyDescent="0.3">
      <c r="A24" s="9"/>
    </row>
    <row r="25" spans="1:20" x14ac:dyDescent="0.3">
      <c r="A25" s="9"/>
    </row>
    <row r="28" spans="1:20" x14ac:dyDescent="0.3">
      <c r="K28" s="10"/>
    </row>
    <row r="33" spans="1:1" x14ac:dyDescent="0.3">
      <c r="A33" s="11"/>
    </row>
    <row r="34" spans="1:1" x14ac:dyDescent="0.3">
      <c r="A34" s="9"/>
    </row>
  </sheetData>
  <mergeCells count="1">
    <mergeCell ref="A1:T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MONTANT ET QUANTITE PAR LOT</vt:lpstr>
    </vt:vector>
  </TitlesOfParts>
  <Company>CHBA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GRIVEAU Romain</dc:creator>
  <cp:lastModifiedBy>ANGO AUFFRET Cecile</cp:lastModifiedBy>
  <dcterms:created xsi:type="dcterms:W3CDTF">2025-10-15T05:56:14Z</dcterms:created>
  <dcterms:modified xsi:type="dcterms:W3CDTF">2025-10-15T09:14:34Z</dcterms:modified>
</cp:coreProperties>
</file>